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4" i="1" l="1"/>
  <c r="H17" i="1" s="1"/>
  <c r="L17" i="1" s="1"/>
  <c r="G10" i="1"/>
  <c r="G14" i="1" s="1"/>
  <c r="G17" i="1" s="1"/>
  <c r="E10" i="1"/>
  <c r="F14" i="1"/>
  <c r="E14" i="1"/>
  <c r="M7" i="1"/>
  <c r="O7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I14" i="1"/>
  <c r="I17" i="1" s="1"/>
  <c r="N14" i="1"/>
  <c r="O14" i="1"/>
  <c r="O17" i="1" s="1"/>
  <c r="E17" i="1"/>
  <c r="L14" i="1"/>
  <c r="D11" i="1" l="1"/>
  <c r="M14" i="1"/>
  <c r="M17" i="1"/>
  <c r="F17" i="1"/>
  <c r="K17" i="1" s="1"/>
  <c r="K14" i="1"/>
</calcChain>
</file>

<file path=xl/sharedStrings.xml><?xml version="1.0" encoding="utf-8"?>
<sst xmlns="http://schemas.openxmlformats.org/spreadsheetml/2006/main" count="75" uniqueCount="50">
  <si>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</si>
  <si>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</si>
  <si>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</si>
  <si>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</si>
  <si>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</si>
  <si>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</si>
  <si>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</si>
  <si>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</si>
  <si>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</si>
  <si>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</si>
  <si>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</si>
  <si>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</si>
  <si>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</si>
  <si>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</si>
  <si>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</si>
  <si>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</si>
  <si>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</si>
  <si>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</si>
  <si>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</si>
  <si>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</si>
  <si>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</si>
  <si>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</si>
  <si>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</si>
  <si>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</si>
  <si>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</si>
  <si>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</si>
  <si>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</si>
  <si>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</si>
  <si>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</si>
  <si>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</si>
  <si>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</si>
  <si>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</si>
  <si>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</si>
  <si>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</si>
  <si>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</si>
  <si>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Tahko = Hyvinkään Tahko  (1915)</t>
  </si>
  <si>
    <t>Sanna Siirola</t>
  </si>
  <si>
    <t>12.</t>
  </si>
  <si>
    <t>Tahko</t>
  </si>
  <si>
    <t>11.5.1975</t>
  </si>
  <si>
    <t>ykköspesis</t>
  </si>
  <si>
    <t>suomensarja</t>
  </si>
  <si>
    <t>superpesiskarsinta</t>
  </si>
  <si>
    <t>HMP</t>
  </si>
  <si>
    <t>HMP = Heinolan Maila-Pojat  (1936)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</si>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</sst>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/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1995</v>
      </c>
      <c r="C4" s="62"/>
      <c r="D4" s="63" t="s">
        <v>43</v>
      </c>
      <c r="E4" s="62"/>
      <c r="F4" s="65" t="s">
        <v>40</v>
      </c>
      <c r="G4" s="66"/>
      <c r="H4" s="67"/>
      <c r="I4" s="62"/>
      <c r="J4" s="62"/>
      <c r="K4" s="62"/>
      <c r="L4" s="62"/>
      <c r="M4" s="62"/>
      <c r="N4" s="6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1996</v>
      </c>
      <c r="C5" s="62"/>
      <c r="D5" s="63" t="s">
        <v>38</v>
      </c>
      <c r="E5" s="62"/>
      <c r="F5" s="65" t="s">
        <v>40</v>
      </c>
      <c r="G5" s="66"/>
      <c r="H5" s="67"/>
      <c r="I5" s="62"/>
      <c r="J5" s="62"/>
      <c r="K5" s="62"/>
      <c r="L5" s="62"/>
      <c r="M5" s="62"/>
      <c r="N5" s="6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1997</v>
      </c>
      <c r="C6" s="62"/>
      <c r="D6" s="63" t="s">
        <v>38</v>
      </c>
      <c r="E6" s="62"/>
      <c r="F6" s="65" t="s">
        <v>40</v>
      </c>
      <c r="G6" s="66"/>
      <c r="H6" s="67"/>
      <c r="I6" s="62"/>
      <c r="J6" s="62"/>
      <c r="K6" s="62"/>
      <c r="L6" s="62"/>
      <c r="M6" s="62"/>
      <c r="N6" s="6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74" t="s">
        <v>42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1998</v>
      </c>
      <c r="C7" s="27" t="s">
        <v>37</v>
      </c>
      <c r="D7" s="29" t="s">
        <v>38</v>
      </c>
      <c r="E7" s="59">
        <v>21</v>
      </c>
      <c r="F7" s="27">
        <v>0</v>
      </c>
      <c r="G7" s="60">
        <v>7</v>
      </c>
      <c r="H7" s="27">
        <v>4</v>
      </c>
      <c r="I7" s="27">
        <v>52</v>
      </c>
      <c r="J7" s="27">
        <v>12</v>
      </c>
      <c r="K7" s="27">
        <v>17</v>
      </c>
      <c r="L7" s="27">
        <v>16</v>
      </c>
      <c r="M7" s="27">
        <f>PRODUCT(F7+G7)</f>
        <v>7</v>
      </c>
      <c r="N7" s="30">
        <v>0.46</v>
      </c>
      <c r="O7" s="37">
        <f>PRODUCT(I7/N7)</f>
        <v>113.04347826086956</v>
      </c>
      <c r="P7" s="27"/>
      <c r="Q7" s="27"/>
      <c r="R7" s="60"/>
      <c r="S7" s="27"/>
      <c r="T7" s="27"/>
      <c r="U7" s="28"/>
      <c r="V7" s="28"/>
      <c r="W7" s="61"/>
      <c r="X7" s="28"/>
      <c r="Y7" s="28"/>
      <c r="Z7" s="27"/>
      <c r="AA7" s="27"/>
      <c r="AB7" s="60"/>
      <c r="AC7" s="60"/>
      <c r="AD7" s="33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9">
        <v>1999</v>
      </c>
      <c r="C8" s="69"/>
      <c r="D8" s="70" t="s">
        <v>38</v>
      </c>
      <c r="E8" s="71"/>
      <c r="F8" s="73" t="s">
        <v>41</v>
      </c>
      <c r="G8" s="69"/>
      <c r="H8" s="69"/>
      <c r="I8" s="69"/>
      <c r="J8" s="69"/>
      <c r="K8" s="69"/>
      <c r="L8" s="69"/>
      <c r="M8" s="69"/>
      <c r="N8" s="7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2">
        <v>2000</v>
      </c>
      <c r="C9" s="62"/>
      <c r="D9" s="63" t="s">
        <v>38</v>
      </c>
      <c r="E9" s="64"/>
      <c r="F9" s="65" t="s">
        <v>40</v>
      </c>
      <c r="G9" s="66"/>
      <c r="H9" s="67"/>
      <c r="I9" s="62"/>
      <c r="J9" s="62"/>
      <c r="K9" s="62"/>
      <c r="L9" s="62"/>
      <c r="M9" s="62"/>
      <c r="N9" s="68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SUM(D7:E9)</f>
        <v>21</v>
      </c>
      <c r="F10" s="19">
        <v>0</v>
      </c>
      <c r="G10" s="19">
        <f t="shared" ref="G10" si="0">SUM(F7:G9)</f>
        <v>7</v>
      </c>
      <c r="H10" s="19">
        <v>4</v>
      </c>
      <c r="I10" s="19">
        <v>52</v>
      </c>
      <c r="J10" s="19">
        <v>12</v>
      </c>
      <c r="K10" s="19">
        <v>17</v>
      </c>
      <c r="L10" s="19">
        <v>16</v>
      </c>
      <c r="M10" s="19">
        <v>7</v>
      </c>
      <c r="N10" s="31">
        <v>0.46</v>
      </c>
      <c r="O10" s="32">
        <v>23</v>
      </c>
      <c r="P10" s="19">
        <f t="shared" ref="P10:AE10" si="1">SUM(P9:P9)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33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45</v>
      </c>
      <c r="Q13" s="13"/>
      <c r="R13" s="13"/>
      <c r="S13" s="13"/>
      <c r="T13" s="75"/>
      <c r="U13" s="75"/>
      <c r="V13" s="75"/>
      <c r="W13" s="75"/>
      <c r="X13" s="75"/>
      <c r="Y13" s="13"/>
      <c r="Z13" s="13"/>
      <c r="AA13" s="13"/>
      <c r="AB13" s="13"/>
      <c r="AC13" s="13"/>
      <c r="AD13" s="13"/>
      <c r="AE13" s="13"/>
      <c r="AF13" s="6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21</v>
      </c>
      <c r="F14" s="27">
        <f>PRODUCT(F10)</f>
        <v>0</v>
      </c>
      <c r="G14" s="27">
        <f>PRODUCT(G10)</f>
        <v>7</v>
      </c>
      <c r="H14" s="27">
        <f>PRODUCT(H10)</f>
        <v>4</v>
      </c>
      <c r="I14" s="27">
        <f>PRODUCT(I10)</f>
        <v>52</v>
      </c>
      <c r="J14" s="1"/>
      <c r="K14" s="43">
        <f>PRODUCT((F14+G14)/E14)</f>
        <v>0.33333333333333331</v>
      </c>
      <c r="L14" s="43">
        <f>PRODUCT(H14/E14)</f>
        <v>0.19047619047619047</v>
      </c>
      <c r="M14" s="43">
        <f>PRODUCT(I14/E14)</f>
        <v>2.4761904761904763</v>
      </c>
      <c r="N14" s="30">
        <f>PRODUCT(N10)</f>
        <v>0.46</v>
      </c>
      <c r="O14" s="25">
        <f>PRODUCT(O10)</f>
        <v>23</v>
      </c>
      <c r="P14" s="76" t="s">
        <v>46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9"/>
      <c r="AD14" s="79"/>
      <c r="AE14" s="79"/>
      <c r="AF14" s="8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81" t="s">
        <v>47</v>
      </c>
      <c r="Q15" s="82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4"/>
      <c r="AD15" s="84"/>
      <c r="AE15" s="84"/>
      <c r="AF15" s="8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81" t="s">
        <v>48</v>
      </c>
      <c r="Q16" s="82"/>
      <c r="R16" s="82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4"/>
      <c r="AD16" s="84"/>
      <c r="AE16" s="84"/>
      <c r="AF16" s="8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21</v>
      </c>
      <c r="F17" s="19">
        <f>SUM(F14:F16)</f>
        <v>0</v>
      </c>
      <c r="G17" s="19">
        <f>SUM(G14:G16)</f>
        <v>7</v>
      </c>
      <c r="H17" s="19">
        <f>SUM(H14:H16)</f>
        <v>4</v>
      </c>
      <c r="I17" s="19">
        <f>SUM(I14:I16)</f>
        <v>52</v>
      </c>
      <c r="J17" s="1"/>
      <c r="K17" s="55">
        <f>PRODUCT((F17+G17)/E17)</f>
        <v>0.33333333333333331</v>
      </c>
      <c r="L17" s="55">
        <f>PRODUCT(H17/E17)</f>
        <v>0.19047619047619047</v>
      </c>
      <c r="M17" s="55">
        <f>PRODUCT(I17/E17)</f>
        <v>2.4761904761904763</v>
      </c>
      <c r="N17" s="31">
        <v>0.46</v>
      </c>
      <c r="O17" s="25">
        <f>SUM(O14:O16)</f>
        <v>23</v>
      </c>
      <c r="P17" s="86" t="s">
        <v>49</v>
      </c>
      <c r="Q17" s="87"/>
      <c r="R17" s="87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9"/>
      <c r="AD17" s="89"/>
      <c r="AE17" s="89"/>
      <c r="AF17" s="9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58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2019-02-01T18:31:14Z</dcterms:modified>
</cp:coreProperties>
</file>